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серпень" sheetId="1" r:id="rId1"/>
  </sheets>
  <definedNames/>
  <calcPr fullCalcOnLoad="1"/>
</workbook>
</file>

<file path=xl/comments1.xml><?xml version="1.0" encoding="utf-8"?>
<comments xmlns="http://schemas.openxmlformats.org/spreadsheetml/2006/main">
  <authors>
    <author>Admin</author>
  </authors>
  <commentList>
    <comment ref="J7" authorId="0">
      <text>
        <r>
          <rPr>
            <b/>
            <sz val="10"/>
            <rFont val="Tahoma"/>
            <family val="0"/>
          </rPr>
          <t>14</t>
        </r>
      </text>
    </comment>
  </commentList>
</comments>
</file>

<file path=xl/sharedStrings.xml><?xml version="1.0" encoding="utf-8"?>
<sst xmlns="http://schemas.openxmlformats.org/spreadsheetml/2006/main" count="27" uniqueCount="26">
  <si>
    <t>№ з/п</t>
  </si>
  <si>
    <t>П.І.Б.</t>
  </si>
  <si>
    <t>Посада</t>
  </si>
  <si>
    <t xml:space="preserve"> Разом утримано</t>
  </si>
  <si>
    <t xml:space="preserve"> РАЗОМ ПО ЛИСТУ:</t>
  </si>
  <si>
    <t>Служба  у справах дітей Чернігівської обласної державної адміністрації</t>
  </si>
  <si>
    <t>Зеленько Л.Ф.</t>
  </si>
  <si>
    <t>Железний С.А.</t>
  </si>
  <si>
    <t>начальник Служби</t>
  </si>
  <si>
    <t>заступник начальника– начальнику відділу</t>
  </si>
  <si>
    <t>оклад</t>
  </si>
  <si>
    <t>ранг</t>
  </si>
  <si>
    <t>вислуга</t>
  </si>
  <si>
    <t>Всього</t>
  </si>
  <si>
    <t>Аванс</t>
  </si>
  <si>
    <t>надбавка за інтенсивність</t>
  </si>
  <si>
    <t>Податок на доходи ФО</t>
  </si>
  <si>
    <t>Військовий  збір</t>
  </si>
  <si>
    <t>Виплата зарплати</t>
  </si>
  <si>
    <t xml:space="preserve">                                                              Керівництво</t>
  </si>
  <si>
    <t>Відпра-цьовано 
днів</t>
  </si>
  <si>
    <t>Руденок Н.М.</t>
  </si>
  <si>
    <t>відпуск.</t>
  </si>
  <si>
    <t xml:space="preserve">індексація </t>
  </si>
  <si>
    <t>матер. Допом.</t>
  </si>
  <si>
    <t>ВИТЯГ З РОЗРАХУНКОВО-ПЛАТІЖНОЇ ВІДОМОСТІ  за  листопад  2022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</si>
</sst>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34">
    <font>
      <sz val="11"/>
      <color indexed="8"/>
      <name val="Calibri"/>
      <family val="2"/>
    </font>
    <font>
      <b/>
      <sz val="11"/>
      <color indexed="8"/>
      <name val="Times New Roman"/>
      <family val="0"/>
    </font>
    <font>
      <b/>
      <sz val="9"/>
      <color indexed="8"/>
      <name val="Times New Roman"/>
      <family val="0"/>
    </font>
    <font>
      <sz val="7"/>
      <color indexed="8"/>
      <name val="Times New Roman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sz val="12"/>
      <color indexed="8"/>
      <name val="Times New Roman"/>
      <family val="0"/>
    </font>
    <font>
      <sz val="9"/>
      <color indexed="8"/>
      <name val="Times New Roman"/>
      <family val="0"/>
    </font>
    <font>
      <b/>
      <sz val="9"/>
      <name val="Times New Roman"/>
      <family val="1"/>
    </font>
    <font>
      <sz val="11"/>
      <name val="Calibri"/>
      <family val="2"/>
    </font>
    <font>
      <b/>
      <sz val="10"/>
      <name val="Times New Roman"/>
      <family val="0"/>
    </font>
    <font>
      <sz val="11"/>
      <color indexed="8"/>
      <name val="Times New Roman"/>
      <family val="0"/>
    </font>
    <font>
      <b/>
      <sz val="10"/>
      <color indexed="8"/>
      <name val="Times New Roman"/>
      <family val="0"/>
    </font>
    <font>
      <i/>
      <sz val="10"/>
      <color indexed="8"/>
      <name val="Times New Roman"/>
      <family val="0"/>
    </font>
    <font>
      <sz val="10"/>
      <color indexed="8"/>
      <name val="Calibri"/>
      <family val="2"/>
    </font>
    <font>
      <sz val="11"/>
      <name val="Times New Roman"/>
      <family val="1"/>
    </font>
    <font>
      <b/>
      <sz val="10"/>
      <name val="Tahoma"/>
      <family val="0"/>
    </font>
    <font>
      <sz val="12"/>
      <name val="Times New Roman"/>
      <family val="1"/>
    </font>
    <font>
      <b/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1">
    <xf numFmtId="0" fontId="0" fillId="0" borderId="0" xfId="0" applyAlignment="1">
      <alignment/>
    </xf>
    <xf numFmtId="0" fontId="21" fillId="24" borderId="0" xfId="0" applyNumberFormat="1" applyFont="1" applyFill="1" applyBorder="1" applyAlignment="1" applyProtection="1">
      <alignment vertical="top" wrapText="1"/>
      <protection/>
    </xf>
    <xf numFmtId="0" fontId="22" fillId="24" borderId="10" xfId="0" applyNumberFormat="1" applyFont="1" applyFill="1" applyBorder="1" applyAlignment="1" applyProtection="1">
      <alignment horizontal="center" vertical="center" wrapText="1"/>
      <protection/>
    </xf>
    <xf numFmtId="0" fontId="22" fillId="0" borderId="10" xfId="0" applyFont="1" applyBorder="1" applyAlignment="1">
      <alignment horizontal="center" vertical="center" wrapText="1"/>
    </xf>
    <xf numFmtId="0" fontId="2" fillId="24" borderId="10" xfId="0" applyNumberFormat="1" applyFont="1" applyFill="1" applyBorder="1" applyAlignment="1" applyProtection="1">
      <alignment horizontal="center" vertical="center" wrapText="1"/>
      <protection/>
    </xf>
    <xf numFmtId="0" fontId="23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24" fillId="0" borderId="0" xfId="0" applyFont="1" applyBorder="1" applyAlignment="1">
      <alignment/>
    </xf>
    <xf numFmtId="0" fontId="26" fillId="24" borderId="10" xfId="0" applyNumberFormat="1" applyFont="1" applyFill="1" applyBorder="1" applyAlignment="1" applyProtection="1">
      <alignment horizontal="center" vertical="center" wrapText="1"/>
      <protection/>
    </xf>
    <xf numFmtId="0" fontId="26" fillId="24" borderId="10" xfId="0" applyNumberFormat="1" applyFont="1" applyFill="1" applyBorder="1" applyAlignment="1" applyProtection="1">
      <alignment horizontal="left" vertical="center" wrapText="1"/>
      <protection/>
    </xf>
    <xf numFmtId="3" fontId="28" fillId="24" borderId="10" xfId="0" applyNumberFormat="1" applyFont="1" applyFill="1" applyBorder="1" applyAlignment="1" applyProtection="1">
      <alignment horizontal="right" vertical="center" wrapText="1"/>
      <protection/>
    </xf>
    <xf numFmtId="4" fontId="27" fillId="24" borderId="10" xfId="0" applyNumberFormat="1" applyFont="1" applyFill="1" applyBorder="1" applyAlignment="1" applyProtection="1">
      <alignment horizontal="right" vertical="center" wrapText="1"/>
      <protection/>
    </xf>
    <xf numFmtId="0" fontId="29" fillId="0" borderId="0" xfId="0" applyFont="1" applyAlignment="1">
      <alignment/>
    </xf>
    <xf numFmtId="2" fontId="26" fillId="0" borderId="10" xfId="0" applyNumberFormat="1" applyFont="1" applyBorder="1" applyAlignment="1">
      <alignment horizontal="center" vertical="center" wrapText="1"/>
    </xf>
    <xf numFmtId="0" fontId="23" fillId="24" borderId="10" xfId="0" applyNumberFormat="1" applyFont="1" applyFill="1" applyBorder="1" applyAlignment="1" applyProtection="1">
      <alignment horizontal="center" vertical="center" wrapText="1"/>
      <protection/>
    </xf>
    <xf numFmtId="2" fontId="30" fillId="0" borderId="10" xfId="0" applyNumberFormat="1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2" fontId="30" fillId="0" borderId="11" xfId="0" applyNumberFormat="1" applyFont="1" applyBorder="1" applyAlignment="1">
      <alignment horizontal="center" vertical="center"/>
    </xf>
    <xf numFmtId="2" fontId="30" fillId="0" borderId="12" xfId="0" applyNumberFormat="1" applyFont="1" applyBorder="1" applyAlignment="1">
      <alignment horizontal="center" vertical="center"/>
    </xf>
    <xf numFmtId="2" fontId="30" fillId="0" borderId="13" xfId="0" applyNumberFormat="1" applyFont="1" applyBorder="1" applyAlignment="1">
      <alignment horizontal="center" vertical="center"/>
    </xf>
    <xf numFmtId="0" fontId="21" fillId="24" borderId="0" xfId="0" applyNumberFormat="1" applyFont="1" applyFill="1" applyBorder="1" applyAlignment="1" applyProtection="1">
      <alignment horizontal="left" vertical="top" wrapText="1"/>
      <protection/>
    </xf>
    <xf numFmtId="0" fontId="25" fillId="24" borderId="0" xfId="0" applyNumberFormat="1" applyFont="1" applyFill="1" applyBorder="1" applyAlignment="1" applyProtection="1">
      <alignment horizontal="left" vertical="center" wrapText="1"/>
      <protection/>
    </xf>
    <xf numFmtId="0" fontId="1" fillId="24" borderId="0" xfId="0" applyNumberFormat="1" applyFont="1" applyFill="1" applyBorder="1" applyAlignment="1" applyProtection="1">
      <alignment horizontal="center" vertical="center" wrapText="1"/>
      <protection/>
    </xf>
    <xf numFmtId="0" fontId="27" fillId="24" borderId="10" xfId="0" applyNumberFormat="1" applyFont="1" applyFill="1" applyBorder="1" applyAlignment="1" applyProtection="1">
      <alignment horizontal="left" vertical="center" wrapText="1"/>
      <protection/>
    </xf>
    <xf numFmtId="0" fontId="3" fillId="24" borderId="0" xfId="0" applyNumberFormat="1" applyFont="1" applyFill="1" applyBorder="1" applyAlignment="1" applyProtection="1">
      <alignment horizontal="left" vertical="top" wrapText="1"/>
      <protection/>
    </xf>
    <xf numFmtId="0" fontId="30" fillId="0" borderId="12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2" fontId="30" fillId="0" borderId="10" xfId="0" applyNumberFormat="1" applyFont="1" applyBorder="1" applyAlignment="1">
      <alignment horizontal="center" vertical="center"/>
    </xf>
    <xf numFmtId="2" fontId="30" fillId="0" borderId="14" xfId="0" applyNumberFormat="1" applyFont="1" applyBorder="1" applyAlignment="1">
      <alignment horizontal="center" vertical="center"/>
    </xf>
    <xf numFmtId="0" fontId="32" fillId="0" borderId="10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"/>
  <sheetViews>
    <sheetView tabSelected="1" zoomScalePageLayoutView="0" workbookViewId="0" topLeftCell="A1">
      <selection activeCell="S1" sqref="S1"/>
    </sheetView>
  </sheetViews>
  <sheetFormatPr defaultColWidth="9.140625" defaultRowHeight="15"/>
  <cols>
    <col min="1" max="1" width="3.140625" style="0" customWidth="1"/>
    <col min="2" max="2" width="12.140625" style="0" customWidth="1"/>
    <col min="3" max="3" width="11.28125" style="0" customWidth="1"/>
    <col min="4" max="4" width="7.140625" style="0" customWidth="1"/>
    <col min="5" max="5" width="9.421875" style="0" customWidth="1"/>
    <col min="6" max="6" width="8.421875" style="0" customWidth="1"/>
    <col min="7" max="7" width="8.57421875" style="0" customWidth="1"/>
    <col min="8" max="8" width="9.00390625" style="0" customWidth="1"/>
    <col min="9" max="10" width="9.421875" style="0" customWidth="1"/>
    <col min="11" max="11" width="8.7109375" style="0" customWidth="1"/>
    <col min="12" max="12" width="9.7109375" style="0" customWidth="1"/>
    <col min="13" max="16" width="8.8515625" style="0" customWidth="1"/>
    <col min="17" max="17" width="9.8515625" style="0" customWidth="1"/>
  </cols>
  <sheetData>
    <row r="1" spans="1:8" ht="48" customHeight="1">
      <c r="A1" s="21" t="s">
        <v>5</v>
      </c>
      <c r="B1" s="21"/>
      <c r="C1" s="21"/>
      <c r="D1" s="21"/>
      <c r="E1" s="1"/>
      <c r="F1" s="1"/>
      <c r="G1" s="1"/>
      <c r="H1" s="1"/>
    </row>
    <row r="2" spans="3:15" ht="31.5" customHeight="1">
      <c r="C2" s="23" t="s">
        <v>25</v>
      </c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2:15" s="6" customFormat="1" ht="18.75" customHeight="1">
      <c r="B3" s="7"/>
      <c r="C3" s="7"/>
      <c r="D3" s="22" t="s">
        <v>19</v>
      </c>
      <c r="E3" s="22"/>
      <c r="F3" s="22"/>
      <c r="G3" s="22"/>
      <c r="H3" s="22"/>
      <c r="I3" s="22"/>
      <c r="J3" s="22"/>
      <c r="K3" s="22"/>
      <c r="L3" s="22"/>
      <c r="M3" s="7"/>
      <c r="N3" s="7"/>
      <c r="O3" s="7"/>
    </row>
    <row r="4" spans="1:2" ht="15" customHeight="1">
      <c r="A4" s="25"/>
      <c r="B4" s="25"/>
    </row>
    <row r="5" spans="1:17" ht="51.75" customHeight="1">
      <c r="A5" s="14" t="s">
        <v>0</v>
      </c>
      <c r="B5" s="14" t="s">
        <v>1</v>
      </c>
      <c r="C5" s="14" t="s">
        <v>2</v>
      </c>
      <c r="D5" s="14" t="s">
        <v>20</v>
      </c>
      <c r="E5" s="5" t="s">
        <v>10</v>
      </c>
      <c r="F5" s="5" t="s">
        <v>11</v>
      </c>
      <c r="G5" s="5" t="s">
        <v>12</v>
      </c>
      <c r="H5" s="5" t="s">
        <v>15</v>
      </c>
      <c r="I5" s="5" t="s">
        <v>23</v>
      </c>
      <c r="J5" s="5" t="s">
        <v>22</v>
      </c>
      <c r="K5" s="5" t="s">
        <v>24</v>
      </c>
      <c r="L5" s="5" t="s">
        <v>13</v>
      </c>
      <c r="M5" s="5" t="s">
        <v>14</v>
      </c>
      <c r="N5" s="5" t="s">
        <v>16</v>
      </c>
      <c r="O5" s="5" t="s">
        <v>17</v>
      </c>
      <c r="P5" s="5" t="s">
        <v>18</v>
      </c>
      <c r="Q5" s="4" t="s">
        <v>3</v>
      </c>
    </row>
    <row r="6" spans="1:17" ht="48" customHeight="1">
      <c r="A6" s="8">
        <v>1</v>
      </c>
      <c r="B6" s="9" t="s">
        <v>6</v>
      </c>
      <c r="C6" s="2" t="s">
        <v>8</v>
      </c>
      <c r="D6" s="26">
        <v>22</v>
      </c>
      <c r="E6" s="27">
        <v>11200</v>
      </c>
      <c r="F6" s="27">
        <v>800</v>
      </c>
      <c r="G6" s="27">
        <v>5600</v>
      </c>
      <c r="H6" s="27">
        <v>8400</v>
      </c>
      <c r="I6" s="28">
        <v>525.2</v>
      </c>
      <c r="J6" s="28"/>
      <c r="K6" s="15"/>
      <c r="L6" s="15">
        <f>SUM(E6:K6)</f>
        <v>26525.2</v>
      </c>
      <c r="M6" s="18">
        <v>10500</v>
      </c>
      <c r="N6" s="19">
        <v>4774.54</v>
      </c>
      <c r="O6" s="19">
        <v>397.88</v>
      </c>
      <c r="P6" s="15">
        <f>L6-M6-N6-O6</f>
        <v>10852.78</v>
      </c>
      <c r="Q6" s="13">
        <f>SUM(M6:P6)</f>
        <v>26525.2</v>
      </c>
    </row>
    <row r="7" spans="1:17" ht="48" customHeight="1">
      <c r="A7" s="8">
        <v>2</v>
      </c>
      <c r="B7" s="9" t="s">
        <v>7</v>
      </c>
      <c r="C7" s="2" t="s">
        <v>9</v>
      </c>
      <c r="D7" s="27">
        <v>12</v>
      </c>
      <c r="E7" s="27">
        <v>5345.45</v>
      </c>
      <c r="F7" s="27">
        <v>436.36</v>
      </c>
      <c r="G7" s="27">
        <v>2672.73</v>
      </c>
      <c r="H7" s="16"/>
      <c r="I7" s="28">
        <v>286.47</v>
      </c>
      <c r="J7" s="28">
        <v>6455.74</v>
      </c>
      <c r="K7" s="29">
        <v>20816.09</v>
      </c>
      <c r="L7" s="15">
        <f>SUM(E7:K7)</f>
        <v>36012.84</v>
      </c>
      <c r="M7" s="20">
        <v>8400</v>
      </c>
      <c r="N7" s="19">
        <v>6482.31</v>
      </c>
      <c r="O7" s="19">
        <v>540.19</v>
      </c>
      <c r="P7" s="15">
        <f>L7-M7-N7-O7</f>
        <v>20590.339999999997</v>
      </c>
      <c r="Q7" s="13">
        <f>SUM(M7:P7)</f>
        <v>36012.84</v>
      </c>
    </row>
    <row r="8" spans="1:17" ht="48" customHeight="1">
      <c r="A8" s="8">
        <v>3</v>
      </c>
      <c r="B8" s="9" t="s">
        <v>21</v>
      </c>
      <c r="C8" s="3" t="s">
        <v>9</v>
      </c>
      <c r="D8" s="27">
        <v>22</v>
      </c>
      <c r="E8" s="30">
        <v>9800</v>
      </c>
      <c r="F8" s="30">
        <v>500</v>
      </c>
      <c r="G8" s="30">
        <v>3528</v>
      </c>
      <c r="H8" s="17"/>
      <c r="I8" s="28">
        <v>525.2</v>
      </c>
      <c r="J8" s="15"/>
      <c r="K8" s="29">
        <v>19116.94</v>
      </c>
      <c r="L8" s="15">
        <f>SUM(E8:K8)</f>
        <v>33470.14</v>
      </c>
      <c r="M8" s="20">
        <v>7800</v>
      </c>
      <c r="N8" s="19">
        <v>6024.63</v>
      </c>
      <c r="O8" s="19">
        <v>502.05</v>
      </c>
      <c r="P8" s="15">
        <f>L8-M8-N8-O8</f>
        <v>19143.46</v>
      </c>
      <c r="Q8" s="13">
        <f>SUM(M8:P8)</f>
        <v>33470.14</v>
      </c>
    </row>
    <row r="9" spans="1:17" s="12" customFormat="1" ht="18.75" customHeight="1">
      <c r="A9" s="24" t="s">
        <v>4</v>
      </c>
      <c r="B9" s="24"/>
      <c r="C9" s="24"/>
      <c r="D9" s="10"/>
      <c r="E9" s="11">
        <f aca="true" t="shared" si="0" ref="E9:K9">SUM(E6:E8)</f>
        <v>26345.45</v>
      </c>
      <c r="F9" s="11">
        <f t="shared" si="0"/>
        <v>1736.3600000000001</v>
      </c>
      <c r="G9" s="11">
        <f t="shared" si="0"/>
        <v>11800.73</v>
      </c>
      <c r="H9" s="11">
        <f t="shared" si="0"/>
        <v>8400</v>
      </c>
      <c r="I9" s="11">
        <f t="shared" si="0"/>
        <v>1336.8700000000001</v>
      </c>
      <c r="J9" s="11">
        <f t="shared" si="0"/>
        <v>6455.74</v>
      </c>
      <c r="K9" s="11">
        <f t="shared" si="0"/>
        <v>39933.03</v>
      </c>
      <c r="L9" s="11">
        <f aca="true" t="shared" si="1" ref="L9:Q9">SUM(L6:L8)</f>
        <v>96008.18</v>
      </c>
      <c r="M9" s="11">
        <f t="shared" si="1"/>
        <v>26700</v>
      </c>
      <c r="N9" s="11">
        <f t="shared" si="1"/>
        <v>17281.48</v>
      </c>
      <c r="O9" s="11">
        <f t="shared" si="1"/>
        <v>1440.1200000000001</v>
      </c>
      <c r="P9" s="11">
        <f t="shared" si="1"/>
        <v>50586.579999999994</v>
      </c>
      <c r="Q9" s="11">
        <f t="shared" si="1"/>
        <v>96008.18</v>
      </c>
    </row>
    <row r="10" ht="9.75" customHeight="1"/>
  </sheetData>
  <sheetProtection/>
  <mergeCells count="5">
    <mergeCell ref="A1:D1"/>
    <mergeCell ref="D3:L3"/>
    <mergeCell ref="C2:O2"/>
    <mergeCell ref="A9:C9"/>
    <mergeCell ref="A4:B4"/>
  </mergeCells>
  <printOptions/>
  <pageMargins left="0.3937007874015748" right="0.1968503937007874" top="0.3937007874015748" bottom="0.3937007874015748" header="0.5118110236220472" footer="0.5118110236220472"/>
  <pageSetup horizontalDpi="600" verticalDpi="600" orientation="landscape" paperSize="9" scale="9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[1114] FR ЧОДА  Розрахунково-платiжна вiдомiсть на дату</dc:title>
  <dc:subject/>
  <dc:creator>Тетяна Стужна</dc:creator>
  <cp:keywords/>
  <dc:description/>
  <cp:lastModifiedBy>Admin</cp:lastModifiedBy>
  <cp:lastPrinted>2022-09-05T08:23:45Z</cp:lastPrinted>
  <dcterms:created xsi:type="dcterms:W3CDTF">2021-12-21T12:21:16Z</dcterms:created>
  <dcterms:modified xsi:type="dcterms:W3CDTF">2022-12-28T12:40:24Z</dcterms:modified>
  <cp:category/>
  <cp:version/>
  <cp:contentType/>
  <cp:contentStatus/>
</cp:coreProperties>
</file>