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0"/>
          </rPr>
          <t>14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<sst xmlns="http://schemas.openxmlformats.org/spreadsheetml/2006/main" count="27" uniqueCount="26">
  <si>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</si>
  <si>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</si>
  <si>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</si>
  <si>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</si>
  <si>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</si>
  <si>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</si>
  <si>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</si>
  <si>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</si>
  <si>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</si>
  <si>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</si>
  <si>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</si>
  <si>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</si>
  <si>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</si>
  <si>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</si>
  <si>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</si>
  <si>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</si>
  <si>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</si>
  <si>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</si>
  <si>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</si>
  <si>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</si>
  <si>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</si>
  <si>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</si>
  <si>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</si>
  <si>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</si>
  <si>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відпусткні</t>
  </si>
  <si>
    <t>ВИТЯГ З РОЗРАХУНКОВО-ПЛАТІЖНОЇ ВІДОМОСТІ  за   Лютий  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</si>
</sst>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4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b/>
      <sz val="10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2" fontId="27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3" fontId="29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31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9.00390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15" t="s">
        <v>5</v>
      </c>
      <c r="B1" s="15"/>
      <c r="C1" s="15"/>
      <c r="D1" s="15"/>
      <c r="E1" s="1"/>
      <c r="F1" s="1"/>
      <c r="G1" s="1"/>
      <c r="H1" s="1"/>
    </row>
    <row r="2" spans="3:15" ht="31.5" customHeight="1">
      <c r="C2" s="17" t="s">
        <v>25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6" customFormat="1" ht="18.75" customHeight="1">
      <c r="B3" s="7"/>
      <c r="C3" s="7"/>
      <c r="D3" s="16" t="s">
        <v>20</v>
      </c>
      <c r="E3" s="16"/>
      <c r="F3" s="16"/>
      <c r="G3" s="16"/>
      <c r="H3" s="16"/>
      <c r="I3" s="16"/>
      <c r="J3" s="16"/>
      <c r="K3" s="16"/>
      <c r="L3" s="16"/>
      <c r="M3" s="7"/>
      <c r="N3" s="7"/>
      <c r="O3" s="7"/>
    </row>
    <row r="4" spans="1:2" ht="15" customHeight="1">
      <c r="A4" s="19"/>
      <c r="B4" s="19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24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3">
        <v>10</v>
      </c>
      <c r="E6" s="24">
        <v>5600</v>
      </c>
      <c r="F6" s="24">
        <v>400</v>
      </c>
      <c r="G6" s="24">
        <v>2800</v>
      </c>
      <c r="H6" s="25">
        <v>5600</v>
      </c>
      <c r="I6" s="10"/>
      <c r="J6" s="26">
        <v>11814.6</v>
      </c>
      <c r="K6" s="10"/>
      <c r="L6" s="10">
        <f>SUM(E6:K6)</f>
        <v>26214.6</v>
      </c>
      <c r="M6" s="27">
        <v>12000</v>
      </c>
      <c r="N6" s="26">
        <v>4718.63</v>
      </c>
      <c r="O6" s="26">
        <v>393.22</v>
      </c>
      <c r="P6" s="10">
        <f>L6-M6-N6-O6</f>
        <v>9102.749999999998</v>
      </c>
      <c r="Q6" s="11">
        <f>SUM(M6:P6)</f>
        <v>26214.6</v>
      </c>
    </row>
    <row r="7" spans="1:17" ht="48" customHeight="1">
      <c r="A7" s="8">
        <v>2</v>
      </c>
      <c r="B7" s="9" t="s">
        <v>7</v>
      </c>
      <c r="C7" s="2" t="s">
        <v>9</v>
      </c>
      <c r="D7" s="24">
        <v>20</v>
      </c>
      <c r="E7" s="28">
        <v>9800</v>
      </c>
      <c r="F7" s="24">
        <v>800</v>
      </c>
      <c r="G7" s="24">
        <v>4900</v>
      </c>
      <c r="H7" s="24">
        <v>3920</v>
      </c>
      <c r="I7" s="10"/>
      <c r="J7" s="10"/>
      <c r="K7" s="10"/>
      <c r="L7" s="10">
        <f>SUM(E7:K7)</f>
        <v>19420</v>
      </c>
      <c r="M7" s="29">
        <v>6000</v>
      </c>
      <c r="N7" s="26">
        <v>3495.6</v>
      </c>
      <c r="O7" s="26">
        <v>291.3</v>
      </c>
      <c r="P7" s="10">
        <f>L7-M7-N7-O7</f>
        <v>9633.1</v>
      </c>
      <c r="Q7" s="11">
        <f>SUM(M7:P7)</f>
        <v>19420</v>
      </c>
    </row>
    <row r="8" spans="1:17" ht="48" customHeight="1">
      <c r="A8" s="8">
        <v>3</v>
      </c>
      <c r="B8" s="9" t="s">
        <v>22</v>
      </c>
      <c r="C8" s="3" t="s">
        <v>9</v>
      </c>
      <c r="D8" s="24">
        <v>20</v>
      </c>
      <c r="E8" s="28">
        <v>9800</v>
      </c>
      <c r="F8" s="30">
        <v>500</v>
      </c>
      <c r="G8" s="24">
        <v>3528</v>
      </c>
      <c r="H8" s="24">
        <v>3920</v>
      </c>
      <c r="I8" s="10"/>
      <c r="J8" s="22"/>
      <c r="K8" s="10"/>
      <c r="L8" s="10">
        <f>SUM(E8:K8)</f>
        <v>17748</v>
      </c>
      <c r="M8" s="29">
        <v>5000</v>
      </c>
      <c r="N8" s="26">
        <v>3194.64</v>
      </c>
      <c r="O8" s="26">
        <v>266.22</v>
      </c>
      <c r="P8" s="10">
        <f>L8-M8-N8-O8</f>
        <v>9287.140000000001</v>
      </c>
      <c r="Q8" s="11">
        <f>SUM(M8:P8)</f>
        <v>17748</v>
      </c>
    </row>
    <row r="9" spans="1:17" s="14" customFormat="1" ht="18.75" customHeight="1">
      <c r="A9" s="18" t="s">
        <v>4</v>
      </c>
      <c r="B9" s="18"/>
      <c r="C9" s="18"/>
      <c r="D9" s="12"/>
      <c r="E9" s="13">
        <f>SUM(E6:E8)</f>
        <v>25200</v>
      </c>
      <c r="F9" s="13">
        <f aca="true" t="shared" si="0" ref="F9:K9">SUM(F6:F8)</f>
        <v>1700</v>
      </c>
      <c r="G9" s="13">
        <f t="shared" si="0"/>
        <v>11228</v>
      </c>
      <c r="H9" s="13">
        <f t="shared" si="0"/>
        <v>13440</v>
      </c>
      <c r="I9" s="13">
        <f>SUM(I6:I8)</f>
        <v>0</v>
      </c>
      <c r="J9" s="13">
        <f>SUM(J6:J8)</f>
        <v>11814.6</v>
      </c>
      <c r="K9" s="13">
        <f>SUM(K6:K8)</f>
        <v>0</v>
      </c>
      <c r="L9" s="13">
        <f aca="true" t="shared" si="1" ref="E9:Q9">SUM(L6:L8)</f>
        <v>63382.6</v>
      </c>
      <c r="M9" s="13">
        <f t="shared" si="1"/>
        <v>23000</v>
      </c>
      <c r="N9" s="13">
        <f t="shared" si="1"/>
        <v>11408.869999999999</v>
      </c>
      <c r="O9" s="13">
        <f t="shared" si="1"/>
        <v>950.74</v>
      </c>
      <c r="P9" s="13">
        <f t="shared" si="1"/>
        <v>28022.989999999998</v>
      </c>
      <c r="Q9" s="13">
        <f t="shared" si="1"/>
        <v>63382.6</v>
      </c>
    </row>
    <row r="10" ht="9.75" customHeight="1"/>
    <row r="13" spans="8:15" ht="15">
      <c r="H13" s="6"/>
      <c r="I13" s="6"/>
      <c r="J13" s="6"/>
      <c r="K13" s="6"/>
      <c r="L13" s="6"/>
      <c r="M13" s="6"/>
      <c r="N13" s="6"/>
      <c r="O13" s="6"/>
    </row>
    <row r="14" spans="8:15" ht="15">
      <c r="H14" s="6"/>
      <c r="I14" s="6"/>
      <c r="J14" s="6"/>
      <c r="K14" s="6"/>
      <c r="L14" s="6"/>
      <c r="M14" s="6"/>
      <c r="N14" s="6"/>
      <c r="O14" s="6"/>
    </row>
    <row r="15" spans="8:15" ht="15">
      <c r="H15" s="6"/>
      <c r="I15" s="6"/>
      <c r="J15" s="6"/>
      <c r="K15" s="6"/>
      <c r="L15" s="6"/>
      <c r="M15" s="6"/>
      <c r="N15" s="6"/>
      <c r="O15" s="6"/>
    </row>
    <row r="16" spans="8:15" ht="15">
      <c r="H16" s="6"/>
      <c r="I16" s="6"/>
      <c r="J16" s="20"/>
      <c r="K16" s="20"/>
      <c r="L16" s="20"/>
      <c r="M16" s="20"/>
      <c r="N16" s="6"/>
      <c r="O16" s="6"/>
    </row>
    <row r="17" spans="8:15" ht="15">
      <c r="H17" s="6"/>
      <c r="I17" s="21"/>
      <c r="J17" s="20"/>
      <c r="K17" s="20"/>
      <c r="L17" s="20"/>
      <c r="M17" s="20"/>
      <c r="N17" s="6"/>
      <c r="O17" s="6"/>
    </row>
    <row r="18" spans="8:15" ht="15">
      <c r="H18" s="6"/>
      <c r="I18" s="20"/>
      <c r="J18" s="20"/>
      <c r="K18" s="20"/>
      <c r="L18" s="20"/>
      <c r="M18" s="6"/>
      <c r="N18" s="6"/>
      <c r="O18" s="6"/>
    </row>
    <row r="19" spans="8:15" ht="15">
      <c r="H19" s="6"/>
      <c r="I19" s="6"/>
      <c r="J19" s="6"/>
      <c r="K19" s="6"/>
      <c r="L19" s="6"/>
      <c r="M19" s="6"/>
      <c r="N19" s="6"/>
      <c r="O19" s="6"/>
    </row>
    <row r="20" spans="8:15" ht="15">
      <c r="H20" s="6"/>
      <c r="I20" s="6"/>
      <c r="J20" s="6"/>
      <c r="K20" s="6"/>
      <c r="L20" s="6"/>
      <c r="M20" s="6"/>
      <c r="N20" s="6"/>
      <c r="O20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2023-06-06T08:38:31Z</dcterms:modified>
  <cp:category/>
  <cp:version/>
  <cp:contentType/>
  <cp:contentStatus/>
</cp:coreProperties>
</file>