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січень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<sst xmlns="http://schemas.openxmlformats.org/spreadsheetml/2006/main" count="26" uniqueCount="25">
  <si>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№ з/п</t>
  </si>
  <si>
    <t>П.І.Б.</t>
  </si>
  <si>
    <t>Посада</t>
  </si>
  <si>
    <t xml:space="preserve"> Разом утримано</t>
  </si>
  <si>
    <t xml:space="preserve"> РАЗОМ ПО ЛИСТУ:</t>
  </si>
  <si>
    <t>Служба  у справах дітей Чернігівської обласної державної адміністрації</t>
  </si>
  <si>
    <t>Зеленько Л.Ф.</t>
  </si>
  <si>
    <t>Железний С.А.</t>
  </si>
  <si>
    <t>начальник Служби</t>
  </si>
  <si>
    <t>заступник начальника– начальнику відділу</t>
  </si>
  <si>
    <t>оклад</t>
  </si>
  <si>
    <t>ранг</t>
  </si>
  <si>
    <t>вислуга</t>
  </si>
  <si>
    <t>Всього</t>
  </si>
  <si>
    <t>Аванс</t>
  </si>
  <si>
    <t>надбавка за інтенсивність</t>
  </si>
  <si>
    <t>грошова  допомога</t>
  </si>
  <si>
    <t>Податок на доходи ФО</t>
  </si>
  <si>
    <t>Військовий  збір</t>
  </si>
  <si>
    <t>Виплата зарплати</t>
  </si>
  <si>
    <t xml:space="preserve">                                                              Керівництво</t>
  </si>
  <si>
    <t>Відпра-цьовано 
днів</t>
  </si>
  <si>
    <t>Руденок Н.М.</t>
  </si>
  <si>
    <t>відпусткні</t>
  </si>
  <si>
    <t>ВИТЯГ З РОЗРАХУНКОВО-ПЛАТІЖНОЇ ВІДОМОСТІ  за  Вересень  2023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</si>
</sst>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30">
    <font>
      <sz val="11"/>
      <color indexed="8"/>
      <name val="Calibri"/>
      <family val="2"/>
    </font>
    <font>
      <b/>
      <sz val="11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2"/>
      <color indexed="8"/>
      <name val="Times New Roman"/>
      <family val="0"/>
    </font>
    <font>
      <b/>
      <sz val="9"/>
      <name val="Times New Roman"/>
      <family val="1"/>
    </font>
    <font>
      <sz val="11"/>
      <name val="Calibri"/>
      <family val="2"/>
    </font>
    <font>
      <b/>
      <sz val="10"/>
      <name val="Times New Roman"/>
      <family val="0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1"/>
      <name val="Times New Roman"/>
      <family val="0"/>
    </font>
    <font>
      <sz val="9"/>
      <name val="Times New Roman"/>
      <family val="0"/>
    </font>
    <font>
      <i/>
      <sz val="11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1" fillId="24" borderId="0" xfId="0" applyNumberFormat="1" applyFont="1" applyFill="1" applyBorder="1" applyAlignment="1" applyProtection="1">
      <alignment vertical="top" wrapText="1"/>
      <protection/>
    </xf>
    <xf numFmtId="0" fontId="2" fillId="24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0" fontId="25" fillId="0" borderId="0" xfId="0" applyFont="1" applyAlignment="1">
      <alignment/>
    </xf>
    <xf numFmtId="0" fontId="26" fillId="24" borderId="0" xfId="0" applyNumberFormat="1" applyFont="1" applyFill="1" applyBorder="1" applyAlignment="1" applyProtection="1">
      <alignment horizontal="left" vertical="top" wrapText="1"/>
      <protection/>
    </xf>
    <xf numFmtId="0" fontId="24" fillId="24" borderId="0" xfId="0" applyNumberFormat="1" applyFont="1" applyFill="1" applyBorder="1" applyAlignment="1" applyProtection="1">
      <alignment horizontal="left" vertical="center" wrapText="1"/>
      <protection/>
    </xf>
    <xf numFmtId="0" fontId="1" fillId="24" borderId="0" xfId="0" applyNumberFormat="1" applyFont="1" applyFill="1" applyBorder="1" applyAlignment="1" applyProtection="1">
      <alignment horizontal="center" vertical="center" wrapText="1"/>
      <protection/>
    </xf>
    <xf numFmtId="0" fontId="3" fillId="24" borderId="0" xfId="0" applyNumberFormat="1" applyFont="1" applyFill="1" applyBorder="1" applyAlignment="1" applyProtection="1">
      <alignment horizontal="left" vertical="top" wrapText="1"/>
      <protection/>
    </xf>
    <xf numFmtId="0" fontId="27" fillId="24" borderId="10" xfId="0" applyNumberFormat="1" applyFont="1" applyFill="1" applyBorder="1" applyAlignment="1" applyProtection="1">
      <alignment horizontal="center" vertical="center" wrapText="1"/>
      <protection/>
    </xf>
    <xf numFmtId="0" fontId="27" fillId="24" borderId="10" xfId="0" applyNumberFormat="1" applyFont="1" applyFill="1" applyBorder="1" applyAlignment="1" applyProtection="1">
      <alignment horizontal="left" vertical="center" wrapText="1"/>
      <protection/>
    </xf>
    <xf numFmtId="0" fontId="28" fillId="24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 wrapText="1"/>
    </xf>
    <xf numFmtId="2" fontId="27" fillId="0" borderId="11" xfId="0" applyNumberFormat="1" applyFont="1" applyBorder="1" applyAlignment="1">
      <alignment horizontal="center" vertical="center"/>
    </xf>
    <xf numFmtId="2" fontId="27" fillId="0" borderId="12" xfId="0" applyNumberFormat="1" applyFont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2" fontId="27" fillId="0" borderId="13" xfId="0" applyNumberFormat="1" applyFont="1" applyBorder="1" applyAlignment="1">
      <alignment horizontal="center" vertical="center" wrapText="1"/>
    </xf>
    <xf numFmtId="2" fontId="27" fillId="0" borderId="14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4" fillId="24" borderId="10" xfId="0" applyNumberFormat="1" applyFont="1" applyFill="1" applyBorder="1" applyAlignment="1" applyProtection="1">
      <alignment horizontal="left" vertical="center" wrapText="1"/>
      <protection/>
    </xf>
    <xf numFmtId="3" fontId="29" fillId="24" borderId="10" xfId="0" applyNumberFormat="1" applyFont="1" applyFill="1" applyBorder="1" applyAlignment="1" applyProtection="1">
      <alignment horizontal="center" vertical="center" wrapText="1"/>
      <protection/>
    </xf>
    <xf numFmtId="4" fontId="24" fillId="24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PageLayoutView="0" workbookViewId="0" topLeftCell="A1">
      <selection activeCell="J14" sqref="J14"/>
    </sheetView>
  </sheetViews>
  <sheetFormatPr defaultColWidth="9.140625" defaultRowHeight="15"/>
  <cols>
    <col min="1" max="1" width="3.140625" style="0" customWidth="1"/>
    <col min="2" max="2" width="14.7109375" style="0" customWidth="1"/>
    <col min="3" max="3" width="10.57421875" style="0" customWidth="1"/>
    <col min="4" max="4" width="7.140625" style="0" customWidth="1"/>
    <col min="5" max="7" width="10.421875" style="0" customWidth="1"/>
    <col min="8" max="8" width="9.8515625" style="0" customWidth="1"/>
    <col min="9" max="9" width="6.57421875" style="0" customWidth="1"/>
    <col min="10" max="10" width="10.57421875" style="0" customWidth="1"/>
    <col min="11" max="11" width="9.8515625" style="0" customWidth="1"/>
    <col min="12" max="12" width="10.28125" style="0" customWidth="1"/>
    <col min="13" max="13" width="10.00390625" style="0" customWidth="1"/>
    <col min="14" max="16" width="8.8515625" style="0" customWidth="1"/>
    <col min="17" max="17" width="9.8515625" style="0" bestFit="1" customWidth="1"/>
  </cols>
  <sheetData>
    <row r="1" spans="1:8" ht="48" customHeight="1">
      <c r="A1" s="7" t="s">
        <v>5</v>
      </c>
      <c r="B1" s="7"/>
      <c r="C1" s="7"/>
      <c r="D1" s="7"/>
      <c r="E1" s="1"/>
      <c r="F1" s="1"/>
      <c r="G1" s="1"/>
      <c r="H1" s="1"/>
    </row>
    <row r="2" spans="3:15" ht="31.5" customHeight="1">
      <c r="C2" s="9" t="s">
        <v>24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2:15" s="4" customFormat="1" ht="18.75" customHeight="1">
      <c r="B3" s="5"/>
      <c r="C3" s="5"/>
      <c r="D3" s="8" t="s">
        <v>20</v>
      </c>
      <c r="E3" s="8"/>
      <c r="F3" s="8"/>
      <c r="G3" s="8"/>
      <c r="H3" s="8"/>
      <c r="I3" s="8"/>
      <c r="J3" s="8"/>
      <c r="K3" s="8"/>
      <c r="L3" s="8"/>
      <c r="M3" s="5"/>
      <c r="N3" s="5"/>
      <c r="O3" s="5"/>
    </row>
    <row r="4" spans="1:2" ht="15" customHeight="1">
      <c r="A4" s="10"/>
      <c r="B4" s="10"/>
    </row>
    <row r="5" spans="1:17" ht="51.75" customHeight="1">
      <c r="A5" s="2" t="s">
        <v>0</v>
      </c>
      <c r="B5" s="2" t="s">
        <v>1</v>
      </c>
      <c r="C5" s="2" t="s">
        <v>2</v>
      </c>
      <c r="D5" s="2" t="s">
        <v>21</v>
      </c>
      <c r="E5" s="3" t="s">
        <v>10</v>
      </c>
      <c r="F5" s="3" t="s">
        <v>11</v>
      </c>
      <c r="G5" s="3" t="s">
        <v>12</v>
      </c>
      <c r="H5" s="3" t="s">
        <v>15</v>
      </c>
      <c r="I5" s="3"/>
      <c r="J5" s="3" t="s">
        <v>23</v>
      </c>
      <c r="K5" s="3" t="s">
        <v>16</v>
      </c>
      <c r="L5" s="3" t="s">
        <v>13</v>
      </c>
      <c r="M5" s="3" t="s">
        <v>14</v>
      </c>
      <c r="N5" s="3" t="s">
        <v>17</v>
      </c>
      <c r="O5" s="3" t="s">
        <v>18</v>
      </c>
      <c r="P5" s="3" t="s">
        <v>19</v>
      </c>
      <c r="Q5" s="2" t="s">
        <v>3</v>
      </c>
    </row>
    <row r="6" spans="1:17" ht="48" customHeight="1">
      <c r="A6" s="11">
        <v>1</v>
      </c>
      <c r="B6" s="12" t="s">
        <v>6</v>
      </c>
      <c r="C6" s="13" t="s">
        <v>8</v>
      </c>
      <c r="D6" s="14">
        <v>10</v>
      </c>
      <c r="E6" s="15">
        <v>5333.33</v>
      </c>
      <c r="F6" s="15">
        <v>380.95</v>
      </c>
      <c r="G6" s="15">
        <v>2666.67</v>
      </c>
      <c r="H6" s="15">
        <v>6400</v>
      </c>
      <c r="I6" s="16"/>
      <c r="J6" s="17">
        <v>13621.8</v>
      </c>
      <c r="K6" s="16"/>
      <c r="L6" s="16">
        <f>SUM(E6:K6)</f>
        <v>28402.75</v>
      </c>
      <c r="M6" s="18">
        <v>18100</v>
      </c>
      <c r="N6" s="17">
        <v>5112.5</v>
      </c>
      <c r="O6" s="17">
        <v>426.04</v>
      </c>
      <c r="P6" s="16">
        <f>L6-M6-N6-O6</f>
        <v>4764.21</v>
      </c>
      <c r="Q6" s="19">
        <f>SUM(M6:P6)</f>
        <v>28402.75</v>
      </c>
    </row>
    <row r="7" spans="1:17" ht="48" customHeight="1">
      <c r="A7" s="11">
        <v>2</v>
      </c>
      <c r="B7" s="12" t="s">
        <v>7</v>
      </c>
      <c r="C7" s="13" t="s">
        <v>9</v>
      </c>
      <c r="D7" s="15">
        <v>21</v>
      </c>
      <c r="E7" s="20">
        <v>9800</v>
      </c>
      <c r="F7" s="15">
        <v>800</v>
      </c>
      <c r="G7" s="15">
        <v>4900</v>
      </c>
      <c r="H7" s="15">
        <v>9800</v>
      </c>
      <c r="I7" s="16"/>
      <c r="J7" s="21"/>
      <c r="K7" s="22"/>
      <c r="L7" s="16">
        <f>SUM(E7:K7)</f>
        <v>25300</v>
      </c>
      <c r="M7" s="23">
        <v>10000</v>
      </c>
      <c r="N7" s="17">
        <v>4554</v>
      </c>
      <c r="O7" s="17">
        <v>379.5</v>
      </c>
      <c r="P7" s="16">
        <f>L7-M7-N7-O7</f>
        <v>10366.5</v>
      </c>
      <c r="Q7" s="19">
        <f>SUM(M7:P7)</f>
        <v>25300</v>
      </c>
    </row>
    <row r="8" spans="1:17" ht="48" customHeight="1">
      <c r="A8" s="11">
        <v>3</v>
      </c>
      <c r="B8" s="12" t="s">
        <v>22</v>
      </c>
      <c r="C8" s="24" t="s">
        <v>9</v>
      </c>
      <c r="D8" s="15">
        <v>16</v>
      </c>
      <c r="E8" s="20">
        <v>7466.67</v>
      </c>
      <c r="F8" s="25">
        <v>380.95</v>
      </c>
      <c r="G8" s="15">
        <v>2870</v>
      </c>
      <c r="H8" s="15">
        <v>7466.67</v>
      </c>
      <c r="I8" s="16"/>
      <c r="J8" s="21">
        <v>3432.36</v>
      </c>
      <c r="K8" s="22"/>
      <c r="L8" s="16">
        <f>SUM(E8:K8)</f>
        <v>21616.65</v>
      </c>
      <c r="M8" s="23">
        <v>9000</v>
      </c>
      <c r="N8" s="17">
        <v>3891</v>
      </c>
      <c r="O8" s="17">
        <v>324.25</v>
      </c>
      <c r="P8" s="16">
        <f>L8-M8-N8-O8</f>
        <v>8401.400000000001</v>
      </c>
      <c r="Q8" s="19">
        <f>SUM(M8:P8)</f>
        <v>21616.65</v>
      </c>
    </row>
    <row r="9" spans="1:17" s="6" customFormat="1" ht="18.75" customHeight="1">
      <c r="A9" s="26" t="s">
        <v>4</v>
      </c>
      <c r="B9" s="26"/>
      <c r="C9" s="26"/>
      <c r="D9" s="27"/>
      <c r="E9" s="28">
        <f aca="true" t="shared" si="0" ref="E9:K9">SUM(E6:E8)</f>
        <v>22600</v>
      </c>
      <c r="F9" s="28">
        <f t="shared" si="0"/>
        <v>1561.9</v>
      </c>
      <c r="G9" s="28">
        <f t="shared" si="0"/>
        <v>10436.67</v>
      </c>
      <c r="H9" s="28">
        <f t="shared" si="0"/>
        <v>23666.67</v>
      </c>
      <c r="I9" s="28">
        <f t="shared" si="0"/>
        <v>0</v>
      </c>
      <c r="J9" s="28">
        <f t="shared" si="0"/>
        <v>17054.16</v>
      </c>
      <c r="K9" s="28">
        <f t="shared" si="0"/>
        <v>0</v>
      </c>
      <c r="L9" s="28">
        <f aca="true" t="shared" si="1" ref="L9:Q9">SUM(L6:L8)</f>
        <v>75319.4</v>
      </c>
      <c r="M9" s="28">
        <f t="shared" si="1"/>
        <v>37100</v>
      </c>
      <c r="N9" s="28">
        <f t="shared" si="1"/>
        <v>13557.5</v>
      </c>
      <c r="O9" s="28">
        <f t="shared" si="1"/>
        <v>1129.79</v>
      </c>
      <c r="P9" s="28">
        <f t="shared" si="1"/>
        <v>23532.11</v>
      </c>
      <c r="Q9" s="28">
        <f t="shared" si="1"/>
        <v>75319.4</v>
      </c>
    </row>
  </sheetData>
  <sheetProtection/>
  <mergeCells count="5">
    <mergeCell ref="A1:D1"/>
    <mergeCell ref="D3:L3"/>
    <mergeCell ref="C2:O2"/>
    <mergeCell ref="A9:C9"/>
    <mergeCell ref="A4:B4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Admin</cp:lastModifiedBy>
  <cp:lastPrinted>2022-09-05T07:57:37Z</cp:lastPrinted>
  <dcterms:created xsi:type="dcterms:W3CDTF">2021-12-21T12:21:16Z</dcterms:created>
  <dcterms:modified xsi:type="dcterms:W3CDTF">2023-11-20T08:15:06Z</dcterms:modified>
  <cp:category/>
  <cp:version/>
  <cp:contentType/>
  <cp:contentStatus/>
</cp:coreProperties>
</file>