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<sst xmlns="http://schemas.openxmlformats.org/spreadsheetml/2006/main" count="26" uniqueCount="25">
  <si>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</si>
  <si>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</si>
  <si>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</si>
  <si>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</si>
  <si>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</si>
  <si>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</si>
  <si>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</si>
  <si>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</si>
  <si>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</si>
  <si>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</si>
  <si>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</si>
  <si>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</si>
  <si>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</si>
  <si>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</si>
  <si>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</si>
  <si>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</si>
  <si>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</si>
  <si>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</si>
  <si>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</si>
  <si>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</si>
  <si>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</si>
  <si>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</si>
  <si>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</si>
  <si>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відпусткні</t>
  </si>
  <si>
    <t>ВИТЯГ З РОЗРАХУНКОВО-ПЛАТІЖНОЇ ВІДОМОСТІ  за  Листопад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</si>
</sst>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3" fontId="30" fillId="24" borderId="10" xfId="0" applyNumberFormat="1" applyFont="1" applyFill="1" applyBorder="1" applyAlignment="1" applyProtection="1">
      <alignment horizontal="center" vertical="center" wrapText="1"/>
      <protection/>
    </xf>
    <xf numFmtId="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3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.140625" style="0" customWidth="1"/>
    <col min="2" max="2" width="14.7109375" style="0" customWidth="1"/>
    <col min="3" max="3" width="10.57421875" style="0" customWidth="1"/>
    <col min="4" max="4" width="7.140625" style="0" customWidth="1"/>
    <col min="5" max="7" width="10.421875" style="0" customWidth="1"/>
    <col min="8" max="8" width="9.8515625" style="0" customWidth="1"/>
    <col min="9" max="9" width="6.57421875" style="0" customWidth="1"/>
    <col min="10" max="10" width="9.00390625" style="0" customWidth="1"/>
    <col min="11" max="11" width="9.8515625" style="0" customWidth="1"/>
    <col min="12" max="12" width="10.28125" style="0" customWidth="1"/>
    <col min="13" max="13" width="10.00390625" style="0" customWidth="1"/>
    <col min="14" max="16" width="8.8515625" style="0" customWidth="1"/>
    <col min="17" max="17" width="9.8515625" style="0" bestFit="1" customWidth="1"/>
  </cols>
  <sheetData>
    <row r="1" spans="1:8" ht="48" customHeight="1">
      <c r="A1" s="23" t="s">
        <v>5</v>
      </c>
      <c r="B1" s="23"/>
      <c r="C1" s="23"/>
      <c r="D1" s="23"/>
      <c r="E1" s="1"/>
      <c r="F1" s="1"/>
      <c r="G1" s="1"/>
      <c r="H1" s="1"/>
    </row>
    <row r="2" spans="3:15" ht="31.5" customHeight="1">
      <c r="C2" s="25" t="s">
        <v>24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s="6" customFormat="1" ht="18.75" customHeight="1">
      <c r="B3" s="7"/>
      <c r="C3" s="7"/>
      <c r="D3" s="24" t="s">
        <v>20</v>
      </c>
      <c r="E3" s="24"/>
      <c r="F3" s="24"/>
      <c r="G3" s="24"/>
      <c r="H3" s="24"/>
      <c r="I3" s="24"/>
      <c r="J3" s="24"/>
      <c r="K3" s="24"/>
      <c r="L3" s="24"/>
      <c r="M3" s="7"/>
      <c r="N3" s="7"/>
      <c r="O3" s="7"/>
    </row>
    <row r="4" spans="1:2" ht="15" customHeight="1">
      <c r="A4" s="27"/>
      <c r="B4" s="27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/>
      <c r="J5" s="5" t="s">
        <v>23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8">
        <v>22</v>
      </c>
      <c r="E6" s="17">
        <v>11200</v>
      </c>
      <c r="F6" s="17">
        <v>800</v>
      </c>
      <c r="G6" s="17">
        <v>5600</v>
      </c>
      <c r="H6" s="17">
        <v>13440</v>
      </c>
      <c r="I6" s="11"/>
      <c r="J6" s="13"/>
      <c r="K6" s="11"/>
      <c r="L6" s="11">
        <f>SUM(E6:K6)</f>
        <v>31040</v>
      </c>
      <c r="M6" s="18">
        <v>12000</v>
      </c>
      <c r="N6" s="19">
        <v>5587.2</v>
      </c>
      <c r="O6" s="19">
        <v>465.6</v>
      </c>
      <c r="P6" s="11">
        <f>L6-M6-N6-O6</f>
        <v>12987.199999999999</v>
      </c>
      <c r="Q6" s="14">
        <f>SUM(M6:P6)</f>
        <v>31040</v>
      </c>
    </row>
    <row r="7" spans="1:17" ht="48" customHeight="1">
      <c r="A7" s="8">
        <v>2</v>
      </c>
      <c r="B7" s="9" t="s">
        <v>7</v>
      </c>
      <c r="C7" s="2" t="s">
        <v>9</v>
      </c>
      <c r="D7" s="29">
        <v>22</v>
      </c>
      <c r="E7" s="20">
        <v>9800</v>
      </c>
      <c r="F7" s="17">
        <v>800</v>
      </c>
      <c r="G7" s="17">
        <v>4900</v>
      </c>
      <c r="H7" s="17">
        <v>9800</v>
      </c>
      <c r="I7" s="11"/>
      <c r="J7" s="11"/>
      <c r="K7" s="12"/>
      <c r="L7" s="11">
        <f>SUM(E7:K7)</f>
        <v>25300</v>
      </c>
      <c r="M7" s="21">
        <v>10000</v>
      </c>
      <c r="N7" s="19">
        <v>4554</v>
      </c>
      <c r="O7" s="19">
        <v>379.5</v>
      </c>
      <c r="P7" s="11">
        <f>L7-M7-N7-O7</f>
        <v>10366.5</v>
      </c>
      <c r="Q7" s="14">
        <f>SUM(M7:P7)</f>
        <v>25300</v>
      </c>
    </row>
    <row r="8" spans="1:17" ht="48" customHeight="1">
      <c r="A8" s="8">
        <v>3</v>
      </c>
      <c r="B8" s="9" t="s">
        <v>22</v>
      </c>
      <c r="C8" s="3" t="s">
        <v>9</v>
      </c>
      <c r="D8" s="29">
        <v>22</v>
      </c>
      <c r="E8" s="30">
        <v>9800</v>
      </c>
      <c r="F8" s="30">
        <v>500</v>
      </c>
      <c r="G8" s="30">
        <v>3822</v>
      </c>
      <c r="H8" s="30">
        <v>9800</v>
      </c>
      <c r="I8" s="11"/>
      <c r="J8" s="22"/>
      <c r="K8" s="12"/>
      <c r="L8" s="11">
        <f>SUM(E8:K8)</f>
        <v>23922</v>
      </c>
      <c r="M8" s="21">
        <v>9000</v>
      </c>
      <c r="N8" s="19">
        <v>4305.96</v>
      </c>
      <c r="O8" s="19">
        <v>358.83</v>
      </c>
      <c r="P8" s="11">
        <f>L8-M8-N8-O8</f>
        <v>10257.210000000001</v>
      </c>
      <c r="Q8" s="14">
        <f>SUM(M8:P8)</f>
        <v>23922</v>
      </c>
    </row>
    <row r="9" spans="1:17" s="10" customFormat="1" ht="18.75" customHeight="1">
      <c r="A9" s="26" t="s">
        <v>4</v>
      </c>
      <c r="B9" s="26"/>
      <c r="C9" s="26"/>
      <c r="D9" s="15"/>
      <c r="E9" s="16">
        <f aca="true" t="shared" si="0" ref="E9:K9">SUM(E6:E8)</f>
        <v>30800</v>
      </c>
      <c r="F9" s="16">
        <f t="shared" si="0"/>
        <v>2100</v>
      </c>
      <c r="G9" s="16">
        <f t="shared" si="0"/>
        <v>14322</v>
      </c>
      <c r="H9" s="16">
        <f t="shared" si="0"/>
        <v>33040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aca="true" t="shared" si="1" ref="L9:Q9">SUM(L6:L8)</f>
        <v>80262</v>
      </c>
      <c r="M9" s="16">
        <f t="shared" si="1"/>
        <v>31000</v>
      </c>
      <c r="N9" s="16">
        <f t="shared" si="1"/>
        <v>14447.16</v>
      </c>
      <c r="O9" s="16">
        <f t="shared" si="1"/>
        <v>1203.93</v>
      </c>
      <c r="P9" s="16">
        <f t="shared" si="1"/>
        <v>33610.909999999996</v>
      </c>
      <c r="Q9" s="16">
        <f t="shared" si="1"/>
        <v>80262</v>
      </c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2024-01-05T14:42:46Z</dcterms:modified>
  <cp:category/>
  <cp:version/>
  <cp:contentType/>
  <cp:contentStatus/>
</cp:coreProperties>
</file>