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<sst xmlns="http://schemas.openxmlformats.org/spreadsheetml/2006/main" count="28" uniqueCount="27">
  <si>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</si>
  <si>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</si>
  <si>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</si>
  <si>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</si>
  <si>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</si>
  <si>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</si>
  <si>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</si>
  <si>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</si>
  <si>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</si>
  <si>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</si>
  <si>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</si>
  <si>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</si>
  <si>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</si>
  <si>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</si>
  <si>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</si>
  <si>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</si>
  <si>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</si>
  <si>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</si>
  <si>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</si>
  <si>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</si>
  <si>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</si>
  <si>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</si>
  <si>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</si>
  <si>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лікарняний</t>
  </si>
  <si>
    <t>відпустка</t>
  </si>
  <si>
    <t>ВИТЯГ З РОЗРАХУНКОВО-ПЛАТІЖНОЇ ВІДОМОСТІ  за   Лютий     2022</t>
  </si>
  <si>
    <t>простій 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</si>
</sst>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2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name val="Times New Roman"/>
      <family val="1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0" fontId="27" fillId="24" borderId="1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3" fontId="29" fillId="24" borderId="10" xfId="0" applyNumberFormat="1" applyFont="1" applyFill="1" applyBorder="1" applyAlignment="1" applyProtection="1">
      <alignment horizontal="right" vertical="center" wrapText="1"/>
      <protection/>
    </xf>
    <xf numFmtId="4" fontId="28" fillId="24" borderId="1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>
      <alignment/>
    </xf>
    <xf numFmtId="2" fontId="27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8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7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H6" sqref="H6:J8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3.140625" style="0" bestFit="1" customWidth="1"/>
    <col min="4" max="4" width="7.140625" style="0" customWidth="1"/>
    <col min="5" max="5" width="9.421875" style="0" customWidth="1"/>
    <col min="6" max="6" width="8.421875" style="0" customWidth="1"/>
    <col min="7" max="7" width="8.57421875" style="0" customWidth="1"/>
    <col min="8" max="9" width="9.00390625" style="0" customWidth="1"/>
    <col min="10" max="10" width="8.140625" style="0" customWidth="1"/>
    <col min="11" max="11" width="7.8515625" style="0" bestFit="1" customWidth="1"/>
    <col min="12" max="12" width="9.7109375" style="0" customWidth="1"/>
    <col min="13" max="16" width="8.8515625" style="0" customWidth="1"/>
  </cols>
  <sheetData>
    <row r="1" spans="1:8" ht="48" customHeight="1">
      <c r="A1" s="21" t="s">
        <v>5</v>
      </c>
      <c r="B1" s="21"/>
      <c r="C1" s="21"/>
      <c r="D1" s="21"/>
      <c r="E1" s="1"/>
      <c r="F1" s="1"/>
      <c r="G1" s="1"/>
      <c r="H1" s="1"/>
    </row>
    <row r="2" spans="3:15" ht="31.5" customHeight="1">
      <c r="C2" s="23" t="s">
        <v>25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s="5" customFormat="1" ht="18.75" customHeight="1">
      <c r="B3" s="6"/>
      <c r="C3" s="6"/>
      <c r="D3" s="22" t="s">
        <v>20</v>
      </c>
      <c r="E3" s="22"/>
      <c r="F3" s="22"/>
      <c r="G3" s="22"/>
      <c r="H3" s="22"/>
      <c r="I3" s="22"/>
      <c r="J3" s="22"/>
      <c r="K3" s="22"/>
      <c r="L3" s="22"/>
      <c r="M3" s="6"/>
      <c r="N3" s="6"/>
      <c r="O3" s="6"/>
    </row>
    <row r="4" spans="1:2" ht="15" customHeight="1">
      <c r="A4" s="25"/>
      <c r="B4" s="25"/>
    </row>
    <row r="5" spans="1:17" ht="51.75" customHeight="1">
      <c r="A5" s="3" t="s">
        <v>0</v>
      </c>
      <c r="B5" s="3" t="s">
        <v>1</v>
      </c>
      <c r="C5" s="3" t="s">
        <v>2</v>
      </c>
      <c r="D5" s="3" t="s">
        <v>21</v>
      </c>
      <c r="E5" s="4" t="s">
        <v>10</v>
      </c>
      <c r="F5" s="4" t="s">
        <v>11</v>
      </c>
      <c r="G5" s="4" t="s">
        <v>12</v>
      </c>
      <c r="H5" s="4" t="s">
        <v>15</v>
      </c>
      <c r="I5" s="4" t="s">
        <v>23</v>
      </c>
      <c r="J5" s="4" t="s">
        <v>24</v>
      </c>
      <c r="K5" s="4" t="s">
        <v>16</v>
      </c>
      <c r="L5" s="4" t="s">
        <v>13</v>
      </c>
      <c r="M5" s="4" t="s">
        <v>14</v>
      </c>
      <c r="N5" s="4" t="s">
        <v>17</v>
      </c>
      <c r="O5" s="4" t="s">
        <v>18</v>
      </c>
      <c r="P5" s="4" t="s">
        <v>19</v>
      </c>
      <c r="Q5" s="3" t="s">
        <v>3</v>
      </c>
    </row>
    <row r="6" spans="1:17" ht="39.75" customHeight="1">
      <c r="A6" s="14">
        <v>1</v>
      </c>
      <c r="B6" s="15" t="s">
        <v>6</v>
      </c>
      <c r="C6" s="2" t="s">
        <v>8</v>
      </c>
      <c r="D6" s="7">
        <v>15</v>
      </c>
      <c r="E6" s="8">
        <v>8400</v>
      </c>
      <c r="F6" s="8">
        <v>525</v>
      </c>
      <c r="G6" s="8">
        <v>4200</v>
      </c>
      <c r="H6" s="8">
        <v>5040</v>
      </c>
      <c r="I6" s="9"/>
      <c r="J6" s="9">
        <v>4030.6</v>
      </c>
      <c r="K6" s="11"/>
      <c r="L6" s="11">
        <f>SUM(E6:K6)</f>
        <v>22195.6</v>
      </c>
      <c r="M6" s="12">
        <v>10500</v>
      </c>
      <c r="N6" s="9">
        <v>3995.2</v>
      </c>
      <c r="O6" s="9">
        <v>332.93</v>
      </c>
      <c r="P6" s="11">
        <f>L6-M6-N6-O6</f>
        <v>7367.469999999998</v>
      </c>
      <c r="Q6" s="19">
        <f>SUM(M6:P6)</f>
        <v>22195.6</v>
      </c>
    </row>
    <row r="7" spans="1:17" ht="48" customHeight="1">
      <c r="A7" s="14">
        <v>2</v>
      </c>
      <c r="B7" s="15" t="s">
        <v>7</v>
      </c>
      <c r="C7" s="2" t="s">
        <v>9</v>
      </c>
      <c r="D7" s="8">
        <v>17</v>
      </c>
      <c r="E7" s="10">
        <v>8330</v>
      </c>
      <c r="F7" s="8">
        <v>595</v>
      </c>
      <c r="G7" s="8">
        <v>4165</v>
      </c>
      <c r="H7" s="8">
        <v>4165</v>
      </c>
      <c r="I7" s="11">
        <v>3378.6</v>
      </c>
      <c r="J7" s="11"/>
      <c r="K7" s="11"/>
      <c r="L7" s="11">
        <f>SUM(E7:K7)</f>
        <v>20633.6</v>
      </c>
      <c r="M7" s="13">
        <v>7800</v>
      </c>
      <c r="N7" s="9">
        <v>3714.05</v>
      </c>
      <c r="O7" s="9">
        <v>309.5</v>
      </c>
      <c r="P7" s="11">
        <f>L7-M7-N7-O7</f>
        <v>8810.05</v>
      </c>
      <c r="Q7" s="19">
        <f>SUM(M7:P7)</f>
        <v>20633.6</v>
      </c>
    </row>
    <row r="8" spans="1:17" ht="25.5" customHeight="1">
      <c r="A8" s="26">
        <v>3</v>
      </c>
      <c r="B8" s="26" t="s">
        <v>22</v>
      </c>
      <c r="C8" s="27" t="s">
        <v>9</v>
      </c>
      <c r="D8" s="8">
        <v>10</v>
      </c>
      <c r="E8" s="8">
        <v>4900</v>
      </c>
      <c r="F8" s="8">
        <v>250</v>
      </c>
      <c r="G8" s="8">
        <v>1617</v>
      </c>
      <c r="H8" s="8">
        <v>2450</v>
      </c>
      <c r="I8" s="11">
        <v>3364.56</v>
      </c>
      <c r="J8" s="11"/>
      <c r="K8" s="11"/>
      <c r="L8" s="11">
        <f>SUM(E8:K8)+E9</f>
        <v>13561.56</v>
      </c>
      <c r="M8" s="13">
        <v>7000</v>
      </c>
      <c r="N8" s="9">
        <v>2441.08</v>
      </c>
      <c r="O8" s="9">
        <v>203.42</v>
      </c>
      <c r="P8" s="11">
        <f>L8-M8-N8-O8</f>
        <v>3917.0599999999995</v>
      </c>
      <c r="Q8" s="19">
        <f>SUM(M8:P8)</f>
        <v>13561.56</v>
      </c>
    </row>
    <row r="9" spans="1:17" ht="25.5" customHeight="1">
      <c r="A9" s="26"/>
      <c r="B9" s="26"/>
      <c r="C9" s="27"/>
      <c r="D9" s="20" t="s">
        <v>26</v>
      </c>
      <c r="E9" s="8">
        <v>980</v>
      </c>
      <c r="F9" s="11"/>
      <c r="G9" s="11"/>
      <c r="H9" s="11"/>
      <c r="I9" s="11"/>
      <c r="J9" s="11"/>
      <c r="K9" s="11"/>
      <c r="L9" s="11"/>
      <c r="M9" s="13"/>
      <c r="N9" s="9"/>
      <c r="O9" s="9"/>
      <c r="P9" s="11"/>
      <c r="Q9" s="19"/>
    </row>
    <row r="10" spans="1:17" s="18" customFormat="1" ht="18.75" customHeight="1">
      <c r="A10" s="24" t="s">
        <v>4</v>
      </c>
      <c r="B10" s="24"/>
      <c r="C10" s="24"/>
      <c r="D10" s="16"/>
      <c r="E10" s="17">
        <f aca="true" t="shared" si="0" ref="E10:Q10">SUM(E6:E9)</f>
        <v>22610</v>
      </c>
      <c r="F10" s="17">
        <f t="shared" si="0"/>
        <v>1370</v>
      </c>
      <c r="G10" s="17">
        <f t="shared" si="0"/>
        <v>9982</v>
      </c>
      <c r="H10" s="17">
        <f t="shared" si="0"/>
        <v>11655</v>
      </c>
      <c r="I10" s="17">
        <f t="shared" si="0"/>
        <v>6743.16</v>
      </c>
      <c r="J10" s="17">
        <f t="shared" si="0"/>
        <v>4030.6</v>
      </c>
      <c r="K10" s="17">
        <f t="shared" si="0"/>
        <v>0</v>
      </c>
      <c r="L10" s="17">
        <f t="shared" si="0"/>
        <v>56390.759999999995</v>
      </c>
      <c r="M10" s="17">
        <f t="shared" si="0"/>
        <v>25300</v>
      </c>
      <c r="N10" s="17">
        <f t="shared" si="0"/>
        <v>10150.33</v>
      </c>
      <c r="O10" s="17">
        <f t="shared" si="0"/>
        <v>845.85</v>
      </c>
      <c r="P10" s="17">
        <f t="shared" si="0"/>
        <v>20094.579999999994</v>
      </c>
      <c r="Q10" s="17">
        <f t="shared" si="0"/>
        <v>56390.759999999995</v>
      </c>
    </row>
    <row r="11" ht="9.75" customHeight="1"/>
  </sheetData>
  <sheetProtection/>
  <mergeCells count="8">
    <mergeCell ref="A1:D1"/>
    <mergeCell ref="D3:L3"/>
    <mergeCell ref="C2:O2"/>
    <mergeCell ref="A10:C10"/>
    <mergeCell ref="A4:B4"/>
    <mergeCell ref="A8:A9"/>
    <mergeCell ref="C8:C9"/>
    <mergeCell ref="B8:B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2022-09-05T08:37:09Z</dcterms:modified>
  <cp:category/>
  <cp:version/>
  <cp:contentType/>
  <cp:contentStatus/>
</cp:coreProperties>
</file>