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L14" authorId="0">
      <text>
        <r>
          <rPr>
            <b/>
            <sz val="10"/>
            <rFont val="Tahoma"/>
            <family val="0"/>
          </rPr>
          <t>18</t>
        </r>
      </text>
    </comment>
    <comment ref="J7" authorId="0">
      <text>
        <r>
          <rPr>
            <b/>
            <sz val="10"/>
            <rFont val="Tahoma"/>
            <family val="0"/>
          </rPr>
          <t>18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<sst xmlns="http://schemas.openxmlformats.org/spreadsheetml/2006/main" count="27" uniqueCount="26">
  <si>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</si>
  <si>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</si>
  <si>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</si>
  <si>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</si>
  <si>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</si>
  <si>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</si>
  <si>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</si>
  <si>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</si>
  <si>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</si>
  <si>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</si>
  <si>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</si>
  <si>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</si>
  <si>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</si>
  <si>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</si>
  <si>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</si>
  <si>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</si>
  <si>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</si>
  <si>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</si>
  <si>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</si>
  <si>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</si>
  <si>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</si>
  <si>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</si>
  <si>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</si>
  <si>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</si>
  <si>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відпусткні</t>
  </si>
  <si>
    <t>ВИТЯГ З РОЗРАХУНКОВО-ПЛАТІЖНОЇ ВІДОМОСТІ  за  Липень 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</si>
</sst>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b/>
      <sz val="10"/>
      <name val="Tahoma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0"/>
    </font>
    <font>
      <i/>
      <sz val="11"/>
      <name val="Times New Roman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4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8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24" borderId="10" xfId="0" applyNumberFormat="1" applyFont="1" applyFill="1" applyBorder="1" applyAlignment="1" applyProtection="1">
      <alignment horizontal="left" vertical="center" wrapText="1"/>
      <protection/>
    </xf>
    <xf numFmtId="0" fontId="30" fillId="24" borderId="10" xfId="0" applyNumberFormat="1" applyFont="1" applyFill="1" applyBorder="1" applyAlignment="1" applyProtection="1">
      <alignment horizontal="center" vertical="center" wrapText="1"/>
      <protection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4" fillId="24" borderId="10" xfId="0" applyNumberFormat="1" applyFont="1" applyFill="1" applyBorder="1" applyAlignment="1" applyProtection="1">
      <alignment horizontal="left" vertical="center" wrapText="1"/>
      <protection/>
    </xf>
    <xf numFmtId="4" fontId="24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W6" sqref="W6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9.8515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9" t="s">
        <v>5</v>
      </c>
      <c r="B1" s="9"/>
      <c r="C1" s="9"/>
      <c r="D1" s="9"/>
      <c r="E1" s="1"/>
      <c r="F1" s="1"/>
      <c r="G1" s="1"/>
      <c r="H1" s="1"/>
    </row>
    <row r="2" spans="3:15" ht="31.5" customHeight="1"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s="4" customFormat="1" ht="18.75" customHeight="1">
      <c r="B3" s="5"/>
      <c r="C3" s="5"/>
      <c r="D3" s="10" t="s">
        <v>20</v>
      </c>
      <c r="E3" s="10"/>
      <c r="F3" s="10"/>
      <c r="G3" s="10"/>
      <c r="H3" s="10"/>
      <c r="I3" s="10"/>
      <c r="J3" s="10"/>
      <c r="K3" s="10"/>
      <c r="L3" s="10"/>
      <c r="M3" s="5"/>
      <c r="N3" s="5"/>
      <c r="O3" s="5"/>
    </row>
    <row r="4" spans="1:2" ht="15" customHeight="1">
      <c r="A4" s="12"/>
      <c r="B4" s="12"/>
    </row>
    <row r="5" spans="1:17" ht="51.75" customHeight="1">
      <c r="A5" s="2" t="s">
        <v>0</v>
      </c>
      <c r="B5" s="2" t="s">
        <v>1</v>
      </c>
      <c r="C5" s="2" t="s">
        <v>2</v>
      </c>
      <c r="D5" s="2" t="s">
        <v>21</v>
      </c>
      <c r="E5" s="3" t="s">
        <v>10</v>
      </c>
      <c r="F5" s="3" t="s">
        <v>11</v>
      </c>
      <c r="G5" s="3" t="s">
        <v>12</v>
      </c>
      <c r="H5" s="3" t="s">
        <v>15</v>
      </c>
      <c r="I5" s="3" t="s">
        <v>23</v>
      </c>
      <c r="J5" s="3" t="s">
        <v>24</v>
      </c>
      <c r="K5" s="3" t="s">
        <v>16</v>
      </c>
      <c r="L5" s="3" t="s">
        <v>13</v>
      </c>
      <c r="M5" s="3" t="s">
        <v>14</v>
      </c>
      <c r="N5" s="3" t="s">
        <v>17</v>
      </c>
      <c r="O5" s="3" t="s">
        <v>18</v>
      </c>
      <c r="P5" s="3" t="s">
        <v>19</v>
      </c>
      <c r="Q5" s="2" t="s">
        <v>3</v>
      </c>
    </row>
    <row r="6" spans="1:17" ht="48" customHeight="1">
      <c r="A6" s="21">
        <v>1</v>
      </c>
      <c r="B6" s="22" t="s">
        <v>6</v>
      </c>
      <c r="C6" s="23" t="s">
        <v>8</v>
      </c>
      <c r="D6" s="35">
        <v>21</v>
      </c>
      <c r="E6" s="28">
        <v>11200</v>
      </c>
      <c r="F6" s="28">
        <v>800</v>
      </c>
      <c r="G6" s="28">
        <v>5600</v>
      </c>
      <c r="H6" s="29">
        <v>11200</v>
      </c>
      <c r="I6" s="30"/>
      <c r="J6" s="31"/>
      <c r="K6" s="30"/>
      <c r="L6" s="30">
        <f>SUM(E6:K6)</f>
        <v>28800</v>
      </c>
      <c r="M6" s="32">
        <v>9000</v>
      </c>
      <c r="N6" s="31">
        <v>5184</v>
      </c>
      <c r="O6" s="31">
        <v>432</v>
      </c>
      <c r="P6" s="30">
        <f>L6-M6-N6-O6</f>
        <v>14184</v>
      </c>
      <c r="Q6" s="24">
        <f>SUM(M6:P6)</f>
        <v>28800</v>
      </c>
    </row>
    <row r="7" spans="1:17" ht="48" customHeight="1">
      <c r="A7" s="21">
        <v>2</v>
      </c>
      <c r="B7" s="22" t="s">
        <v>7</v>
      </c>
      <c r="C7" s="23" t="s">
        <v>9</v>
      </c>
      <c r="D7" s="28">
        <v>9</v>
      </c>
      <c r="E7" s="33">
        <v>4200</v>
      </c>
      <c r="F7" s="28">
        <v>342.86</v>
      </c>
      <c r="G7" s="28">
        <v>2100</v>
      </c>
      <c r="H7" s="28">
        <v>1680</v>
      </c>
      <c r="I7" s="30"/>
      <c r="J7" s="30">
        <v>11214.54</v>
      </c>
      <c r="K7" s="30"/>
      <c r="L7" s="30">
        <f>SUM(E7:K7)</f>
        <v>19537.4</v>
      </c>
      <c r="M7" s="34">
        <v>7800</v>
      </c>
      <c r="N7" s="31">
        <v>3516.73</v>
      </c>
      <c r="O7" s="31">
        <v>293.06</v>
      </c>
      <c r="P7" s="30">
        <f>L7-M7-N7-O7</f>
        <v>7927.6100000000015</v>
      </c>
      <c r="Q7" s="24">
        <f>SUM(M7:P7)</f>
        <v>19537.4</v>
      </c>
    </row>
    <row r="8" spans="1:17" ht="48" customHeight="1">
      <c r="A8" s="21">
        <v>3</v>
      </c>
      <c r="B8" s="22" t="s">
        <v>22</v>
      </c>
      <c r="C8" s="25" t="s">
        <v>9</v>
      </c>
      <c r="D8" s="28">
        <v>21</v>
      </c>
      <c r="E8" s="33">
        <v>9800</v>
      </c>
      <c r="F8" s="36">
        <v>500</v>
      </c>
      <c r="G8" s="28">
        <v>3528</v>
      </c>
      <c r="H8" s="28">
        <v>3920</v>
      </c>
      <c r="I8" s="30"/>
      <c r="J8" s="30"/>
      <c r="K8" s="30"/>
      <c r="L8" s="30">
        <f>SUM(E8:K8)</f>
        <v>17748</v>
      </c>
      <c r="M8" s="34">
        <v>7000</v>
      </c>
      <c r="N8" s="31">
        <v>3194.64</v>
      </c>
      <c r="O8" s="31">
        <v>266.22</v>
      </c>
      <c r="P8" s="30">
        <f>L8-M8-N8-O8</f>
        <v>7287.14</v>
      </c>
      <c r="Q8" s="24">
        <f>SUM(M8:P8)</f>
        <v>17748</v>
      </c>
    </row>
    <row r="9" spans="1:17" s="6" customFormat="1" ht="18.75" customHeight="1">
      <c r="A9" s="26" t="s">
        <v>4</v>
      </c>
      <c r="B9" s="26"/>
      <c r="C9" s="26"/>
      <c r="D9" s="37"/>
      <c r="E9" s="27">
        <f aca="true" t="shared" si="0" ref="E9:K9">SUM(E6:E8)</f>
        <v>25200</v>
      </c>
      <c r="F9" s="27">
        <f t="shared" si="0"/>
        <v>1642.8600000000001</v>
      </c>
      <c r="G9" s="27">
        <f t="shared" si="0"/>
        <v>11228</v>
      </c>
      <c r="H9" s="27">
        <f t="shared" si="0"/>
        <v>16800</v>
      </c>
      <c r="I9" s="27">
        <f t="shared" si="0"/>
        <v>0</v>
      </c>
      <c r="J9" s="27">
        <f t="shared" si="0"/>
        <v>11214.54</v>
      </c>
      <c r="K9" s="27">
        <f t="shared" si="0"/>
        <v>0</v>
      </c>
      <c r="L9" s="27">
        <f aca="true" t="shared" si="1" ref="L9:Q9">SUM(L6:L8)</f>
        <v>66085.4</v>
      </c>
      <c r="M9" s="27">
        <f t="shared" si="1"/>
        <v>23800</v>
      </c>
      <c r="N9" s="27">
        <f t="shared" si="1"/>
        <v>11895.369999999999</v>
      </c>
      <c r="O9" s="27">
        <f t="shared" si="1"/>
        <v>991.28</v>
      </c>
      <c r="P9" s="27">
        <f t="shared" si="1"/>
        <v>29398.75</v>
      </c>
      <c r="Q9" s="27">
        <f t="shared" si="1"/>
        <v>66085.4</v>
      </c>
    </row>
    <row r="10" ht="9.75" customHeight="1"/>
    <row r="13" spans="4:15" ht="15.75">
      <c r="D13" s="13">
        <v>21</v>
      </c>
      <c r="E13" s="14">
        <v>11200</v>
      </c>
      <c r="F13" s="14">
        <v>800</v>
      </c>
      <c r="G13" s="14">
        <v>5600</v>
      </c>
      <c r="H13" s="15">
        <v>11200</v>
      </c>
      <c r="I13" s="16"/>
      <c r="J13" s="16"/>
      <c r="K13" s="16"/>
      <c r="L13" s="16"/>
      <c r="M13" s="4"/>
      <c r="N13" s="4"/>
      <c r="O13" s="4"/>
    </row>
    <row r="14" spans="4:15" ht="15.75">
      <c r="D14" s="17">
        <v>9</v>
      </c>
      <c r="E14" s="18">
        <v>4200</v>
      </c>
      <c r="F14" s="14">
        <v>342.86</v>
      </c>
      <c r="G14" s="14">
        <v>2100</v>
      </c>
      <c r="H14" s="14">
        <v>1680</v>
      </c>
      <c r="I14" s="19"/>
      <c r="J14" s="19"/>
      <c r="K14" s="19"/>
      <c r="L14" s="19">
        <v>11214.54</v>
      </c>
      <c r="M14" s="4"/>
      <c r="N14" s="4"/>
      <c r="O14" s="4"/>
    </row>
    <row r="15" spans="4:15" ht="15.75">
      <c r="D15" s="17">
        <v>21</v>
      </c>
      <c r="E15" s="18">
        <v>9800</v>
      </c>
      <c r="F15" s="20">
        <v>500</v>
      </c>
      <c r="G15" s="17">
        <v>3528</v>
      </c>
      <c r="H15" s="14">
        <v>3920</v>
      </c>
      <c r="I15" s="19"/>
      <c r="J15" s="19"/>
      <c r="K15" s="19"/>
      <c r="L15" s="19"/>
      <c r="M15" s="4"/>
      <c r="N15" s="4"/>
      <c r="O15" s="4"/>
    </row>
    <row r="16" spans="8:15" ht="15">
      <c r="H16" s="4"/>
      <c r="I16" s="4"/>
      <c r="J16" s="7"/>
      <c r="K16" s="7"/>
      <c r="L16" s="7"/>
      <c r="M16" s="7"/>
      <c r="N16" s="4"/>
      <c r="O16" s="4"/>
    </row>
    <row r="17" spans="8:15" ht="15">
      <c r="H17" s="4"/>
      <c r="I17" s="8"/>
      <c r="J17" s="7"/>
      <c r="K17" s="7"/>
      <c r="L17" s="7"/>
      <c r="M17" s="7"/>
      <c r="N17" s="4"/>
      <c r="O17" s="4"/>
    </row>
    <row r="18" spans="8:15" ht="15">
      <c r="H18" s="4"/>
      <c r="I18" s="7"/>
      <c r="J18" s="7"/>
      <c r="K18" s="7"/>
      <c r="L18" s="7"/>
      <c r="M18" s="4"/>
      <c r="N18" s="4"/>
      <c r="O18" s="4"/>
    </row>
    <row r="19" spans="8:15" ht="15">
      <c r="H19" s="4"/>
      <c r="I19" s="4"/>
      <c r="J19" s="4"/>
      <c r="K19" s="4"/>
      <c r="L19" s="4"/>
      <c r="M19" s="4"/>
      <c r="N19" s="4"/>
      <c r="O19" s="4"/>
    </row>
    <row r="20" spans="8:15" ht="15">
      <c r="H20" s="4"/>
      <c r="I20" s="4"/>
      <c r="J20" s="4"/>
      <c r="K20" s="4"/>
      <c r="L20" s="4"/>
      <c r="M20" s="4"/>
      <c r="N20" s="4"/>
      <c r="O20" s="4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2023-09-19T07:47:22Z</dcterms:modified>
  <cp:category/>
  <cp:version/>
  <cp:contentType/>
  <cp:contentStatus/>
</cp:coreProperties>
</file>